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325" windowHeight="1176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/>
  <c r="C23"/>
  <c r="B23"/>
  <c r="D23" s="1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E23"/>
  <c r="E9"/>
</calcChain>
</file>

<file path=xl/sharedStrings.xml><?xml version="1.0" encoding="utf-8"?>
<sst xmlns="http://schemas.openxmlformats.org/spreadsheetml/2006/main" count="23" uniqueCount="23">
  <si>
    <t>Назва бюджету</t>
  </si>
  <si>
    <t xml:space="preserve"> Уточ.пл.</t>
  </si>
  <si>
    <t>Факт</t>
  </si>
  <si>
    <t>Всього (без урах. трансф.)</t>
  </si>
  <si>
    <t>Бюджет Чернiгiвського р-ну</t>
  </si>
  <si>
    <t>Бюджет селища Седнiв</t>
  </si>
  <si>
    <t>Бюджет с. Анисiв</t>
  </si>
  <si>
    <t>Бюджет с. Боровики</t>
  </si>
  <si>
    <t>Бюджет с. Боромики</t>
  </si>
  <si>
    <t>Бюджет с. Киселiвка</t>
  </si>
  <si>
    <t>Бюджет с. Пакуль</t>
  </si>
  <si>
    <t>Бюджет с. Петрушин</t>
  </si>
  <si>
    <t>Бюджет с. Пiски</t>
  </si>
  <si>
    <t>Бюджет с. Серединка</t>
  </si>
  <si>
    <t>Бюджет с. Терехiвка</t>
  </si>
  <si>
    <t>Бюджет с. Вознесенське</t>
  </si>
  <si>
    <t>Бюджет с. Халявин</t>
  </si>
  <si>
    <t>Бюджет с. Черниш</t>
  </si>
  <si>
    <t>Всього:</t>
  </si>
  <si>
    <t xml:space="preserve"> %</t>
  </si>
  <si>
    <t xml:space="preserve"> +-</t>
  </si>
  <si>
    <t>Доходи загального фонду без врахування трансфертів</t>
  </si>
  <si>
    <t>01 04 2020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</si>
</sst>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Fill="1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C13" sqref="C13"/>
    </sheetView>
  </sheetViews>
  <sheetFormatPr defaultRowHeight="15"/>
  <cols>
    <col min="1" max="1" width="30.42578125" bestFit="1" customWidth="1"/>
    <col min="2" max="3" width="15.5703125" style="1" customWidth="1"/>
    <col min="4" max="4" width="9.42578125" style="1" bestFit="1" customWidth="1"/>
    <col min="5" max="5" width="12.5703125" style="1" bestFit="1" customWidth="1"/>
  </cols>
  <sheetData>
    <row r="1" spans="1:6" ht="26.25">
      <c r="A1" s="10" t="s">
        <v>22</v>
      </c>
      <c r="B1" s="3"/>
      <c r="C1" s="3"/>
      <c r="D1" s="3"/>
      <c r="E1" s="3"/>
    </row>
    <row r="2" spans="1:6" ht="15.75" customHeight="1">
      <c r="A2" s="4"/>
      <c r="B2" s="3"/>
      <c r="C2" s="15" t="s">
        <v>21</v>
      </c>
      <c r="D2" s="15"/>
      <c r="E2" s="15"/>
      <c r="F2" s="15"/>
    </row>
    <row r="3" spans="1:6">
      <c r="A3" s="2"/>
      <c r="B3" s="3"/>
      <c r="C3" s="15"/>
      <c r="D3" s="15"/>
      <c r="E3" s="15"/>
      <c r="F3" s="15"/>
    </row>
    <row r="4" spans="1:6">
      <c r="A4" s="4"/>
      <c r="B4" s="3"/>
      <c r="C4" s="3"/>
      <c r="D4" s="3"/>
      <c r="E4" s="3"/>
    </row>
    <row r="5" spans="1:6">
      <c r="A5" s="2"/>
      <c r="B5" s="3"/>
      <c r="C5" s="3"/>
      <c r="D5" s="3"/>
      <c r="E5" s="3"/>
    </row>
    <row r="6" spans="1:6">
      <c r="A6" s="2"/>
      <c r="B6" s="3"/>
      <c r="C6" s="3"/>
      <c r="D6" s="3"/>
      <c r="E6" s="3"/>
    </row>
    <row r="7" spans="1:6">
      <c r="A7" s="5" t="s">
        <v>0</v>
      </c>
      <c r="B7" s="13" t="s">
        <v>3</v>
      </c>
      <c r="C7" s="14"/>
      <c r="D7" s="6" t="s">
        <v>19</v>
      </c>
      <c r="E7" s="6" t="s">
        <v>20</v>
      </c>
    </row>
    <row r="8" spans="1:6">
      <c r="A8" s="7"/>
      <c r="B8" s="8" t="s">
        <v>1</v>
      </c>
      <c r="C8" s="8" t="s">
        <v>2</v>
      </c>
      <c r="D8" s="6"/>
      <c r="E8" s="6"/>
    </row>
    <row r="9" spans="1:6">
      <c r="A9" s="11" t="s">
        <v>4</v>
      </c>
      <c r="B9" s="11">
        <v>6289000</v>
      </c>
      <c r="C9" s="11">
        <v>8057628.1000000006</v>
      </c>
      <c r="D9" s="9">
        <f>C9/B9*100</f>
        <v>128.12256479567498</v>
      </c>
      <c r="E9" s="9">
        <f>C9-B9</f>
        <v>1768628.1000000006</v>
      </c>
    </row>
    <row r="10" spans="1:6">
      <c r="A10" s="11" t="s">
        <v>5</v>
      </c>
      <c r="B10" s="11">
        <v>376190</v>
      </c>
      <c r="C10" s="11">
        <v>492834.62</v>
      </c>
      <c r="D10" s="9">
        <f t="shared" ref="D10:D23" si="0">C10/B10*100</f>
        <v>131.00683697067973</v>
      </c>
      <c r="E10" s="9">
        <f t="shared" ref="E10:E23" si="1">C10-B10</f>
        <v>116644.62</v>
      </c>
    </row>
    <row r="11" spans="1:6">
      <c r="A11" s="11" t="s">
        <v>6</v>
      </c>
      <c r="B11" s="11">
        <v>362130</v>
      </c>
      <c r="C11" s="11">
        <v>396692.22</v>
      </c>
      <c r="D11" s="9">
        <f t="shared" si="0"/>
        <v>109.54414712948389</v>
      </c>
      <c r="E11" s="9">
        <f t="shared" si="1"/>
        <v>34562.219999999972</v>
      </c>
    </row>
    <row r="12" spans="1:6">
      <c r="A12" s="11" t="s">
        <v>7</v>
      </c>
      <c r="B12" s="11">
        <v>87620</v>
      </c>
      <c r="C12" s="11">
        <v>124823.06999999999</v>
      </c>
      <c r="D12" s="9">
        <f t="shared" si="0"/>
        <v>142.45956402647798</v>
      </c>
      <c r="E12" s="9">
        <f t="shared" si="1"/>
        <v>37203.069999999992</v>
      </c>
    </row>
    <row r="13" spans="1:6">
      <c r="A13" s="11" t="s">
        <v>8</v>
      </c>
      <c r="B13" s="11">
        <v>307400</v>
      </c>
      <c r="C13" s="11">
        <v>447746.61</v>
      </c>
      <c r="D13" s="9">
        <f t="shared" si="0"/>
        <v>145.65602147039687</v>
      </c>
      <c r="E13" s="9">
        <f t="shared" si="1"/>
        <v>140346.60999999999</v>
      </c>
    </row>
    <row r="14" spans="1:6">
      <c r="A14" s="11" t="s">
        <v>9</v>
      </c>
      <c r="B14" s="11">
        <v>578200</v>
      </c>
      <c r="C14" s="11">
        <v>844595.94000000006</v>
      </c>
      <c r="D14" s="9">
        <f t="shared" si="0"/>
        <v>146.07332065029402</v>
      </c>
      <c r="E14" s="9">
        <f t="shared" si="1"/>
        <v>266395.94000000006</v>
      </c>
    </row>
    <row r="15" spans="1:6">
      <c r="A15" s="11" t="s">
        <v>10</v>
      </c>
      <c r="B15" s="11">
        <v>380750</v>
      </c>
      <c r="C15" s="11">
        <v>485757.56</v>
      </c>
      <c r="D15" s="9">
        <f t="shared" si="0"/>
        <v>127.57913591595536</v>
      </c>
      <c r="E15" s="9">
        <f t="shared" si="1"/>
        <v>105007.56</v>
      </c>
    </row>
    <row r="16" spans="1:6">
      <c r="A16" s="11" t="s">
        <v>11</v>
      </c>
      <c r="B16" s="11">
        <v>89485</v>
      </c>
      <c r="C16" s="11">
        <v>118798.28</v>
      </c>
      <c r="D16" s="9">
        <f t="shared" si="0"/>
        <v>132.75775828351121</v>
      </c>
      <c r="E16" s="9">
        <f t="shared" si="1"/>
        <v>29313.279999999999</v>
      </c>
    </row>
    <row r="17" spans="1:5">
      <c r="A17" s="11" t="s">
        <v>12</v>
      </c>
      <c r="B17" s="11">
        <v>49840</v>
      </c>
      <c r="C17" s="11">
        <v>72535.839999999997</v>
      </c>
      <c r="D17" s="9">
        <f t="shared" si="0"/>
        <v>145.53739967897269</v>
      </c>
      <c r="E17" s="9">
        <f t="shared" si="1"/>
        <v>22695.839999999997</v>
      </c>
    </row>
    <row r="18" spans="1:5">
      <c r="A18" s="11" t="s">
        <v>13</v>
      </c>
      <c r="B18" s="11">
        <v>357850</v>
      </c>
      <c r="C18" s="11">
        <v>640076.01</v>
      </c>
      <c r="D18" s="9">
        <f t="shared" si="0"/>
        <v>178.86712589073633</v>
      </c>
      <c r="E18" s="9">
        <f t="shared" si="1"/>
        <v>282226.01</v>
      </c>
    </row>
    <row r="19" spans="1:5">
      <c r="A19" s="11" t="s">
        <v>14</v>
      </c>
      <c r="B19" s="11">
        <v>222905</v>
      </c>
      <c r="C19" s="11">
        <v>306560.03999999998</v>
      </c>
      <c r="D19" s="9">
        <f t="shared" si="0"/>
        <v>137.52945873802739</v>
      </c>
      <c r="E19" s="9">
        <f t="shared" si="1"/>
        <v>83655.039999999979</v>
      </c>
    </row>
    <row r="20" spans="1:5">
      <c r="A20" s="11" t="s">
        <v>15</v>
      </c>
      <c r="B20" s="11">
        <v>732350</v>
      </c>
      <c r="C20" s="11">
        <v>1559773.9200000002</v>
      </c>
      <c r="D20" s="9">
        <f t="shared" si="0"/>
        <v>212.98203318085615</v>
      </c>
      <c r="E20" s="9">
        <f t="shared" si="1"/>
        <v>827423.92000000016</v>
      </c>
    </row>
    <row r="21" spans="1:5">
      <c r="A21" s="11" t="s">
        <v>16</v>
      </c>
      <c r="B21" s="11">
        <v>325505</v>
      </c>
      <c r="C21" s="11">
        <v>450414.35</v>
      </c>
      <c r="D21" s="9">
        <f t="shared" si="0"/>
        <v>138.37401883227599</v>
      </c>
      <c r="E21" s="9">
        <f t="shared" si="1"/>
        <v>124909.34999999998</v>
      </c>
    </row>
    <row r="22" spans="1:5">
      <c r="A22" s="11" t="s">
        <v>17</v>
      </c>
      <c r="B22" s="11">
        <v>344730</v>
      </c>
      <c r="C22" s="11">
        <v>733978.4</v>
      </c>
      <c r="D22" s="9">
        <f t="shared" si="0"/>
        <v>212.91399065935659</v>
      </c>
      <c r="E22" s="9">
        <f t="shared" si="1"/>
        <v>389248.4</v>
      </c>
    </row>
    <row r="23" spans="1:5">
      <c r="A23" s="12" t="s">
        <v>18</v>
      </c>
      <c r="B23" s="12">
        <f t="shared" ref="B23:C23" si="2">SUM(B9:B22)</f>
        <v>10503955</v>
      </c>
      <c r="C23" s="12">
        <f t="shared" si="2"/>
        <v>14732214.959999999</v>
      </c>
      <c r="D23" s="9">
        <f t="shared" si="0"/>
        <v>140.25398014366968</v>
      </c>
      <c r="E23" s="9">
        <f t="shared" si="1"/>
        <v>4228259.959999999</v>
      </c>
    </row>
  </sheetData>
  <mergeCells count="2">
    <mergeCell ref="B7:C7"/>
    <mergeCell ref="C2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ххх</cp:lastModifiedBy>
  <cp:lastPrinted>2020-02-18T10:12:43Z</cp:lastPrinted>
  <dcterms:created xsi:type="dcterms:W3CDTF">2020-01-02T07:58:19Z</dcterms:created>
  <dcterms:modified xsi:type="dcterms:W3CDTF">2020-04-23T06:58:28Z</dcterms:modified>
</cp:coreProperties>
</file>